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<sst xmlns="http://schemas.openxmlformats.org/spreadsheetml/2006/main" count="624" uniqueCount="65">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</sst>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0" sqref="O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65312.6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90784.8</v>
      </c>
      <c r="AG9" s="50">
        <f>AG10+AG15+AG24+AG33+AG47+AG52+AG54+AG61+AG62+AG71+AG72+AG76+AG88+AG81+AG83+AG82+AG69+AG89+AG91+AG90+AG70+AG40+AG92</f>
        <v>169157.59999999998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6029.599999999999</v>
      </c>
      <c r="AG10" s="27">
        <f>B10+C10-AF10</f>
        <v>38190.5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5730.599999999999</v>
      </c>
      <c r="AG11" s="27">
        <f>B11+C11-AF11</f>
        <v>35266.3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</v>
      </c>
      <c r="AG12" s="27">
        <f>B12+C12-AF12</f>
        <v>489.5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240.00000000000063</v>
      </c>
      <c r="AG14" s="27">
        <f>AG10-AG11-AG12-AG13</f>
        <v>2434.699999999997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48625.899999999994</v>
      </c>
      <c r="AG15" s="27">
        <f aca="true" t="shared" si="3" ref="AG15:AG31">B15+C15-AF15</f>
        <v>63699.100000000006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44225.5</v>
      </c>
      <c r="AG17" s="27">
        <f t="shared" si="3"/>
        <v>50523.7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2237.3999999999996</v>
      </c>
      <c r="AG19" s="27">
        <f t="shared" si="3"/>
        <v>630.0000000000005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>
        <v>11.1</v>
      </c>
      <c r="O20" s="27">
        <v>12.6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1071.6999999999998</v>
      </c>
      <c r="AG20" s="27">
        <f t="shared" si="3"/>
        <v>6482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>
        <v>436.4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482</v>
      </c>
      <c r="AG21" s="27">
        <f t="shared" si="3"/>
        <v>1285.5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609.3000000000001</v>
      </c>
      <c r="AG23" s="27">
        <f t="shared" si="3"/>
        <v>4752.600000000008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15025.499999999998</v>
      </c>
      <c r="AG24" s="27">
        <f t="shared" si="3"/>
        <v>33947.8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11275.9</v>
      </c>
      <c r="AG25" s="71">
        <f t="shared" si="3"/>
        <v>16607.9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15025.499999999998</v>
      </c>
      <c r="AG32" s="27">
        <f>AG24</f>
        <v>33947.8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1872.3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212.79999999999998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13.7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180.79999999999995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371.3</v>
      </c>
      <c r="AG40" s="27">
        <f aca="true" t="shared" si="8" ref="AG40:AG45">B40+C40-AF40</f>
        <v>862.2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47.20000000000001</v>
      </c>
      <c r="AG46" s="27">
        <f>AG40-AG41-AG42-AG43-AG44-AG45</f>
        <v>17.000000000000014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262</v>
      </c>
      <c r="AG47" s="27">
        <f>B47+C47-AF47</f>
        <v>3422.2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197.3</v>
      </c>
      <c r="AG49" s="27">
        <f>B49+C49-AF49</f>
        <v>2915.3999999999996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53.7</v>
      </c>
      <c r="AG51" s="27">
        <f>AG47-AG49-AG48</f>
        <v>440.6000000000002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2192.6</v>
      </c>
      <c r="AG52" s="27">
        <f aca="true" t="shared" si="12" ref="AG52:AG59">B52+C52-AF52</f>
        <v>4225.5</v>
      </c>
    </row>
    <row r="53" spans="1:33" ht="15" customHeight="1">
      <c r="A53" s="3" t="s">
        <v>2</v>
      </c>
      <c r="B53" s="22">
        <f>677.2+2.4</f>
        <v>679.6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95.9</v>
      </c>
      <c r="AG53" s="27">
        <f t="shared" si="12"/>
        <v>986.4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7015.9</v>
      </c>
      <c r="AG54" s="22">
        <f t="shared" si="12"/>
        <v>4997.800000000001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3923.4000000000005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668.9999999999994</v>
      </c>
      <c r="AG60" s="22">
        <f>AG54-AG55-AG57-AG59-AG56-AG58</f>
        <v>972.8000000000005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</v>
      </c>
      <c r="AG61" s="22">
        <f aca="true" t="shared" si="15" ref="AG61:AG67">B61+C61-AF61</f>
        <v>351.8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2657.9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105.3</v>
      </c>
      <c r="AH65" s="6"/>
    </row>
    <row r="66" spans="1:33" ht="15.75">
      <c r="A66" s="3" t="s">
        <v>2</v>
      </c>
      <c r="B66" s="22">
        <f>13.4+2.7</f>
        <v>16.1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149.6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602.9000000000002</v>
      </c>
      <c r="C68" s="22">
        <f t="shared" si="16"/>
        <v>122.89999999999995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573.3000000000001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2006.5</v>
      </c>
      <c r="AG69" s="30">
        <f aca="true" t="shared" si="17" ref="AG69:AG92">B69+C69-AF69</f>
        <v>1320.7999999999997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344.7</v>
      </c>
      <c r="AG71" s="30">
        <f t="shared" si="17"/>
        <v>542.5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347.2</v>
      </c>
      <c r="AG72" s="30">
        <f t="shared" si="17"/>
        <v>4171.3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25.2</v>
      </c>
      <c r="AG75" s="30">
        <f t="shared" si="17"/>
        <v>297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45</v>
      </c>
      <c r="AG76" s="30">
        <f t="shared" si="17"/>
        <v>634.8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1143.1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1143.1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1712.5</v>
      </c>
      <c r="AG89" s="22">
        <f t="shared" si="17"/>
        <v>2610.3999999999996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</f>
        <v>6973.700000000001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5066.1</v>
      </c>
      <c r="AG92" s="22">
        <f t="shared" si="17"/>
        <v>1907.6000000000004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90784.8</v>
      </c>
      <c r="AG94" s="58">
        <f>AG10+AG15+AG24+AG33+AG47+AG52+AG54+AG61+AG62+AG69+AG71+AG72+AG76+AG81+AG82+AG83+AG88+AG89+AG90+AG91+AG70+AG40+AG92</f>
        <v>169157.59999999998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57220.59999999999</v>
      </c>
      <c r="AG95" s="27">
        <f>B95+C95-AF95</f>
        <v>92628.8</v>
      </c>
    </row>
    <row r="96" spans="1:33" ht="15.75">
      <c r="A96" s="3" t="s">
        <v>2</v>
      </c>
      <c r="B96" s="22">
        <f aca="true" t="shared" si="20" ref="B96:AD96">B12+B20+B29+B36+B57+B66+B44+B80+B74+B53</f>
        <v>5273.200000000001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1298.6999999999998</v>
      </c>
      <c r="AG96" s="27">
        <f>B96+C96-AF96</f>
        <v>9293.3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2259.5999999999995</v>
      </c>
      <c r="AG98" s="27">
        <f>B98+C98-AF98</f>
        <v>1085.5000000000005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744.5</v>
      </c>
      <c r="AG99" s="27">
        <f>B99+C99-AF99</f>
        <v>5625.700000000001</v>
      </c>
    </row>
    <row r="100" spans="1:33" ht="12.75">
      <c r="A100" s="1" t="s">
        <v>35</v>
      </c>
      <c r="B100" s="2">
        <f aca="true" t="shared" si="25" ref="B100:AD100">B94-B95-B96-B97-B98-B99</f>
        <v>55755.60000000003</v>
      </c>
      <c r="C100" s="2">
        <f t="shared" si="25"/>
        <v>34004.400000000045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29261.400000000012</v>
      </c>
      <c r="AG100" s="2">
        <f>AG94-AG95-AG96-AG97-AG98-AG99</f>
        <v>60498.59999999998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2017-06-19T08:23:58Z</cp:lastPrinted>
  <dcterms:created xsi:type="dcterms:W3CDTF">2002-11-05T08:53:00Z</dcterms:created>
  <dcterms:modified xsi:type="dcterms:W3CDTF">2017-06-20T05:04:12Z</dcterms:modified>
  <cp:category/>
  <cp:version/>
  <cp:contentType/>
  <cp:contentStatus/>
</cp:coreProperties>
</file>